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3" i="1" l="1"/>
  <c r="D14" i="1" l="1"/>
  <c r="D13" i="1"/>
  <c r="D12" i="1" s="1"/>
  <c r="B15" i="1" s="1"/>
  <c r="B22" i="1" l="1"/>
  <c r="B17" i="1"/>
  <c r="B19" i="1" s="1"/>
</calcChain>
</file>

<file path=xl/sharedStrings.xml><?xml version="1.0" encoding="utf-8"?>
<sst xmlns="http://schemas.openxmlformats.org/spreadsheetml/2006/main" count="22" uniqueCount="21">
  <si>
    <t>FIX AND FLIP OR RCN WORKSHEET</t>
  </si>
  <si>
    <t>DESCRIPTION</t>
  </si>
  <si>
    <t>ENTER AMOUNT</t>
  </si>
  <si>
    <t>NOTES</t>
  </si>
  <si>
    <t>REHAB AMOUNT NEEDED</t>
  </si>
  <si>
    <t>ACTUAL PURCHASE PRICE</t>
  </si>
  <si>
    <t>PURCH PRICE LOAN ALLOWED</t>
  </si>
  <si>
    <t>SUB TOTAL</t>
  </si>
  <si>
    <t>POINTS</t>
  </si>
  <si>
    <t>LEGAL</t>
  </si>
  <si>
    <t>LEGAL NAME OF BORROWING ENTITY</t>
  </si>
  <si>
    <t>CITY, STATE, ZIP</t>
  </si>
  <si>
    <t>ADDRESS OF BORROWING ENTITY</t>
  </si>
  <si>
    <t>PHONE # OF BORROWING ENTITY</t>
  </si>
  <si>
    <t>STREET ADDRESS OF PROPERTY PURCHASING</t>
  </si>
  <si>
    <t>EMAIL OF BORROWER</t>
  </si>
  <si>
    <t>NUMBER OF COMPLETED FLIPS IN LAST 3 YRS</t>
  </si>
  <si>
    <t>POINTS CHARGED (4 IS DEFAULT)</t>
  </si>
  <si>
    <t>TOTAL AMOUNT OF LOAN</t>
  </si>
  <si>
    <t>TOTAL AMOUNT NEEDED BY CLIENT</t>
  </si>
  <si>
    <t>APPRAISAL (MAY VARY SLIGHTLY)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</si>
</sst>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4" fontId="0" fillId="0" borderId="0" xfId="1" applyFont="1"/>
    <xf numFmtId="0" fontId="0" fillId="0" borderId="0" xfId="0" applyFont="1"/>
    <xf numFmtId="44" fontId="1" fillId="0" borderId="0" xfId="1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Protection="1">
      <protection locked="0"/>
    </xf>
    <xf numFmtId="44" fontId="0" fillId="0" borderId="0" xfId="1" applyFont="1" applyProtection="1">
      <protection locked="0"/>
    </xf>
    <xf numFmtId="44" fontId="4" fillId="0" borderId="0" xfId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Alignment="1" applyProtection="1">
      <alignment horizontal="center"/>
      <protection hidden="1"/>
    </xf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topLeftCell="A5" workbookViewId="0">
      <selection activeCell="C7" sqref="C7"/>
    </sheetView>
  </sheetViews>
  <sheetFormatPr defaultRowHeight="15" x14ac:dyDescent="0.25"/>
  <cols>
    <col min="1" max="1" width="39.7109375" customWidth="1"/>
    <col min="2" max="2" width="19.140625" style="2" customWidth="1"/>
    <col min="3" max="3" width="44.28515625" customWidth="1"/>
    <col min="4" max="4" width="9.140625" style="7"/>
  </cols>
  <sheetData>
    <row r="2" spans="1:4" ht="18.75" x14ac:dyDescent="0.3">
      <c r="B2" s="1" t="s">
        <v>0</v>
      </c>
    </row>
    <row r="3" spans="1:4" ht="18.75" x14ac:dyDescent="0.3">
      <c r="B3" s="1"/>
    </row>
    <row r="4" spans="1:4" ht="18.75" x14ac:dyDescent="0.3">
      <c r="A4" t="s">
        <v>10</v>
      </c>
      <c r="B4" s="12"/>
      <c r="C4" s="13"/>
    </row>
    <row r="5" spans="1:4" ht="18.75" x14ac:dyDescent="0.3">
      <c r="A5" t="s">
        <v>12</v>
      </c>
      <c r="B5" s="12"/>
      <c r="C5" s="13"/>
    </row>
    <row r="6" spans="1:4" ht="18.75" x14ac:dyDescent="0.3">
      <c r="A6" t="s">
        <v>11</v>
      </c>
      <c r="B6" s="12"/>
      <c r="C6" s="13"/>
    </row>
    <row r="7" spans="1:4" ht="18.75" x14ac:dyDescent="0.3">
      <c r="A7" t="s">
        <v>13</v>
      </c>
      <c r="B7" s="12"/>
      <c r="C7" s="13"/>
    </row>
    <row r="8" spans="1:4" ht="18.75" x14ac:dyDescent="0.3">
      <c r="A8" t="s">
        <v>15</v>
      </c>
      <c r="B8" s="12"/>
      <c r="C8" s="13"/>
    </row>
    <row r="9" spans="1:4" ht="18.75" x14ac:dyDescent="0.3">
      <c r="A9" t="s">
        <v>14</v>
      </c>
      <c r="B9" s="12"/>
      <c r="C9" s="13"/>
    </row>
    <row r="10" spans="1:4" ht="18.75" x14ac:dyDescent="0.3">
      <c r="A10" t="s">
        <v>11</v>
      </c>
      <c r="B10" s="12"/>
      <c r="C10" s="13"/>
    </row>
    <row r="11" spans="1:4" ht="18.75" x14ac:dyDescent="0.3">
      <c r="C11" s="1"/>
    </row>
    <row r="12" spans="1:4" x14ac:dyDescent="0.25">
      <c r="A12" s="5" t="s">
        <v>1</v>
      </c>
      <c r="B12" s="6" t="s">
        <v>2</v>
      </c>
      <c r="C12" s="5" t="s">
        <v>3</v>
      </c>
      <c r="D12" s="14">
        <f>IF(B13=0,0.75,D13)</f>
        <v>0.8</v>
      </c>
    </row>
    <row r="13" spans="1:4" ht="18.75" x14ac:dyDescent="0.3">
      <c r="A13" t="s">
        <v>16</v>
      </c>
      <c r="B13" s="8">
        <v>2</v>
      </c>
      <c r="C13" s="1"/>
      <c r="D13" s="14">
        <f>IF(B13&lt;3,0.8,D14)</f>
        <v>0.8</v>
      </c>
    </row>
    <row r="14" spans="1:4" x14ac:dyDescent="0.25">
      <c r="A14" s="3" t="s">
        <v>5</v>
      </c>
      <c r="B14" s="9">
        <v>150000</v>
      </c>
      <c r="D14" s="14">
        <f>IF(B13&lt;10,0.85,0.9)</f>
        <v>0.85</v>
      </c>
    </row>
    <row r="15" spans="1:4" x14ac:dyDescent="0.25">
      <c r="A15" t="s">
        <v>6</v>
      </c>
      <c r="B15" s="2">
        <f>D12*B14</f>
        <v>120000</v>
      </c>
    </row>
    <row r="16" spans="1:4" ht="17.25" x14ac:dyDescent="0.4">
      <c r="A16" t="s">
        <v>4</v>
      </c>
      <c r="B16" s="10">
        <v>20000</v>
      </c>
    </row>
    <row r="17" spans="1:4" x14ac:dyDescent="0.25">
      <c r="A17" t="s">
        <v>7</v>
      </c>
      <c r="B17" s="4">
        <f>B15+B16</f>
        <v>140000</v>
      </c>
    </row>
    <row r="18" spans="1:4" x14ac:dyDescent="0.25">
      <c r="C18" t="s">
        <v>17</v>
      </c>
      <c r="D18" s="11">
        <v>4</v>
      </c>
    </row>
    <row r="19" spans="1:4" x14ac:dyDescent="0.25">
      <c r="A19" t="s">
        <v>8</v>
      </c>
      <c r="B19" s="2">
        <f>(D18/100)*B17</f>
        <v>5600</v>
      </c>
    </row>
    <row r="20" spans="1:4" x14ac:dyDescent="0.25">
      <c r="A20" t="s">
        <v>9</v>
      </c>
      <c r="B20" s="2">
        <v>995</v>
      </c>
    </row>
    <row r="21" spans="1:4" x14ac:dyDescent="0.25">
      <c r="A21" t="s">
        <v>20</v>
      </c>
      <c r="B21" s="2">
        <v>500</v>
      </c>
    </row>
    <row r="22" spans="1:4" x14ac:dyDescent="0.25">
      <c r="A22" s="15" t="s">
        <v>18</v>
      </c>
      <c r="B22" s="16">
        <f>B15+B16</f>
        <v>140000</v>
      </c>
    </row>
    <row r="23" spans="1:4" x14ac:dyDescent="0.25">
      <c r="A23" s="15" t="s">
        <v>19</v>
      </c>
      <c r="B23" s="16">
        <f>(B14-B15)+B19+B20+B21</f>
        <v>37095</v>
      </c>
    </row>
  </sheetData>
  <sheetProtection password="84B4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2019-02-13T05:28:57Z</dcterms:created>
  <dcterms:modified xsi:type="dcterms:W3CDTF">2019-08-16T15:44:08Z</dcterms:modified>
</cp:coreProperties>
</file>